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<sst xmlns="http://schemas.openxmlformats.org/spreadsheetml/2006/main" count="106" uniqueCount="39">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</sst>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5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5" fillId="3" borderId="2" xfId="2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2" borderId="10" xfId="2" applyNumberFormat="1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6" borderId="14" xfId="3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9" xfId="2" applyNumberFormat="1" applyFont="1" applyFill="1" applyBorder="1"/>
    <xf numFmtId="43" fontId="5" fillId="0" borderId="7" xfId="3" applyNumberFormat="1" applyFont="1" applyBorder="1"/>
    <xf numFmtId="43" fontId="5" fillId="6" borderId="11" xfId="3" applyFont="1" applyFill="1" applyBorder="1" applyAlignment="1">
      <alignment horizontal="center"/>
    </xf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4" borderId="7" xfId="3" applyNumberFormat="1" applyFont="1" applyFill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0" borderId="7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4" fillId="4" borderId="9" xfId="2" applyNumberFormat="1" applyFont="1" applyFill="1" applyBorder="1"/>
    <xf numFmtId="43" fontId="4" fillId="4" borderId="7" xfId="3" applyNumberFormat="1" applyFont="1" applyFill="1" applyBorder="1"/>
    <xf numFmtId="43" fontId="5" fillId="4" borderId="15" xfId="3" applyNumberFormat="1" applyFont="1" applyFill="1" applyBorder="1"/>
    <xf numFmtId="43" fontId="5" fillId="6" borderId="10" xfId="3" applyFont="1" applyFill="1" applyBorder="1" applyAlignment="1">
      <alignment horizontal="center"/>
    </xf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6" borderId="9" xfId="3" applyFont="1" applyFill="1" applyBorder="1" applyAlignment="1">
      <alignment horizontal="center"/>
    </xf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43" fontId="5" fillId="0" borderId="9" xfId="2" applyNumberFormat="1" applyFont="1" applyFill="1" applyBorder="1"/>
    <xf numFmtId="43" fontId="5" fillId="0" borderId="9" xfId="3" applyNumberFormat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6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A22"/>
  <sheetViews>
    <sheetView tabSelected="1" topLeftCell="AR1" zoomScale="110" zoomScaleNormal="110" workbookViewId="0">
      <selection activeCell="C10" sqref="C10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1.42578125" customWidth="1"/>
    <col min="48" max="49" width="11.7109375" customWidth="1"/>
    <col min="50" max="50" width="11.85546875" customWidth="1"/>
    <col min="51" max="51" width="13" customWidth="1"/>
    <col min="52" max="52" width="12.28515625" customWidth="1"/>
  </cols>
  <sheetData>
    <row r="2" spans="1:53">
      <c r="A2" s="59" t="s">
        <v>38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 t="s">
        <v>38</v>
      </c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2"/>
    </row>
    <row r="3" spans="1:53">
      <c r="A3" s="68" t="s">
        <v>0</v>
      </c>
      <c r="B3" s="60" t="s">
        <v>1</v>
      </c>
      <c r="C3" s="60"/>
      <c r="D3" s="60"/>
      <c r="E3" s="60"/>
      <c r="F3" s="60" t="s">
        <v>2</v>
      </c>
      <c r="G3" s="60"/>
      <c r="H3" s="60"/>
      <c r="I3" s="60"/>
      <c r="J3" s="60" t="s">
        <v>3</v>
      </c>
      <c r="K3" s="60"/>
      <c r="L3" s="60"/>
      <c r="M3" s="60"/>
      <c r="N3" s="60" t="s">
        <v>4</v>
      </c>
      <c r="O3" s="60"/>
      <c r="P3" s="60"/>
      <c r="Q3" s="60"/>
      <c r="R3" s="60" t="s">
        <v>5</v>
      </c>
      <c r="S3" s="60"/>
      <c r="T3" s="60"/>
      <c r="U3" s="60"/>
      <c r="V3" s="60" t="s">
        <v>6</v>
      </c>
      <c r="W3" s="60"/>
      <c r="X3" s="60"/>
      <c r="Y3" s="60"/>
      <c r="Z3" s="60" t="s">
        <v>7</v>
      </c>
      <c r="AA3" s="60"/>
      <c r="AB3" s="60"/>
      <c r="AC3" s="60"/>
      <c r="AD3" s="60" t="s">
        <v>8</v>
      </c>
      <c r="AE3" s="60"/>
      <c r="AF3" s="60"/>
      <c r="AG3" s="60"/>
      <c r="AH3" s="60" t="s">
        <v>9</v>
      </c>
      <c r="AI3" s="60"/>
      <c r="AJ3" s="60"/>
      <c r="AK3" s="60"/>
      <c r="AL3" s="60" t="s">
        <v>10</v>
      </c>
      <c r="AM3" s="60"/>
      <c r="AN3" s="60"/>
      <c r="AO3" s="60"/>
      <c r="AP3" s="60" t="s">
        <v>11</v>
      </c>
      <c r="AQ3" s="60"/>
      <c r="AR3" s="60"/>
      <c r="AS3" s="60"/>
      <c r="AT3" s="3" t="s">
        <v>12</v>
      </c>
      <c r="AU3" s="4"/>
      <c r="AV3" s="4"/>
      <c r="AW3" s="4"/>
      <c r="AX3" s="4"/>
      <c r="AY3" s="5"/>
      <c r="AZ3" s="61" t="s">
        <v>13</v>
      </c>
      <c r="BA3" s="2"/>
    </row>
    <row r="4" spans="1:53">
      <c r="A4" s="68"/>
      <c r="B4" s="63" t="s">
        <v>14</v>
      </c>
      <c r="C4" s="63"/>
      <c r="D4" s="66" t="s">
        <v>15</v>
      </c>
      <c r="E4" s="67"/>
      <c r="F4" s="63" t="s">
        <v>14</v>
      </c>
      <c r="G4" s="63"/>
      <c r="H4" s="66" t="s">
        <v>15</v>
      </c>
      <c r="I4" s="67"/>
      <c r="J4" s="63" t="s">
        <v>14</v>
      </c>
      <c r="K4" s="63"/>
      <c r="L4" s="66" t="s">
        <v>15</v>
      </c>
      <c r="M4" s="67"/>
      <c r="N4" s="63" t="s">
        <v>14</v>
      </c>
      <c r="O4" s="63"/>
      <c r="P4" s="64" t="s">
        <v>15</v>
      </c>
      <c r="Q4" s="65"/>
      <c r="R4" s="63" t="s">
        <v>14</v>
      </c>
      <c r="S4" s="63"/>
      <c r="T4" s="66" t="s">
        <v>15</v>
      </c>
      <c r="U4" s="67"/>
      <c r="V4" s="63" t="s">
        <v>14</v>
      </c>
      <c r="W4" s="63"/>
      <c r="X4" s="64" t="s">
        <v>15</v>
      </c>
      <c r="Y4" s="65"/>
      <c r="Z4" s="63" t="s">
        <v>14</v>
      </c>
      <c r="AA4" s="63"/>
      <c r="AB4" s="64" t="s">
        <v>15</v>
      </c>
      <c r="AC4" s="65"/>
      <c r="AD4" s="63" t="s">
        <v>14</v>
      </c>
      <c r="AE4" s="63"/>
      <c r="AF4" s="64" t="s">
        <v>15</v>
      </c>
      <c r="AG4" s="65"/>
      <c r="AH4" s="63" t="s">
        <v>14</v>
      </c>
      <c r="AI4" s="63"/>
      <c r="AJ4" s="64" t="s">
        <v>15</v>
      </c>
      <c r="AK4" s="65"/>
      <c r="AL4" s="63" t="s">
        <v>14</v>
      </c>
      <c r="AM4" s="63"/>
      <c r="AN4" s="64" t="s">
        <v>15</v>
      </c>
      <c r="AO4" s="65"/>
      <c r="AP4" s="63" t="s">
        <v>14</v>
      </c>
      <c r="AQ4" s="63"/>
      <c r="AR4" s="64" t="s">
        <v>15</v>
      </c>
      <c r="AS4" s="65"/>
      <c r="AT4" s="6" t="s">
        <v>37</v>
      </c>
      <c r="AU4" s="7"/>
      <c r="AV4" s="8" t="s">
        <v>16</v>
      </c>
      <c r="AW4" s="9" t="s">
        <v>17</v>
      </c>
      <c r="AX4" s="10"/>
      <c r="AY4" s="11" t="s">
        <v>18</v>
      </c>
      <c r="AZ4" s="61"/>
      <c r="BA4" s="2"/>
    </row>
    <row r="5" spans="1:53">
      <c r="A5" s="68"/>
      <c r="B5" s="12" t="s">
        <v>19</v>
      </c>
      <c r="C5" s="12" t="s">
        <v>20</v>
      </c>
      <c r="D5" s="13" t="s">
        <v>19</v>
      </c>
      <c r="E5" s="13" t="s">
        <v>20</v>
      </c>
      <c r="F5" s="12" t="s">
        <v>19</v>
      </c>
      <c r="G5" s="12" t="s">
        <v>20</v>
      </c>
      <c r="H5" s="13" t="s">
        <v>19</v>
      </c>
      <c r="I5" s="13" t="s">
        <v>20</v>
      </c>
      <c r="J5" s="12" t="s">
        <v>19</v>
      </c>
      <c r="K5" s="12" t="s">
        <v>20</v>
      </c>
      <c r="L5" s="13" t="s">
        <v>19</v>
      </c>
      <c r="M5" s="13" t="s">
        <v>20</v>
      </c>
      <c r="N5" s="12" t="s">
        <v>19</v>
      </c>
      <c r="O5" s="12" t="s">
        <v>20</v>
      </c>
      <c r="P5" s="13" t="s">
        <v>19</v>
      </c>
      <c r="Q5" s="13" t="s">
        <v>20</v>
      </c>
      <c r="R5" s="12" t="s">
        <v>19</v>
      </c>
      <c r="S5" s="12" t="s">
        <v>20</v>
      </c>
      <c r="T5" s="13" t="s">
        <v>19</v>
      </c>
      <c r="U5" s="13" t="s">
        <v>20</v>
      </c>
      <c r="V5" s="12" t="s">
        <v>19</v>
      </c>
      <c r="W5" s="12" t="s">
        <v>20</v>
      </c>
      <c r="X5" s="13" t="s">
        <v>19</v>
      </c>
      <c r="Y5" s="13" t="s">
        <v>20</v>
      </c>
      <c r="Z5" s="12" t="s">
        <v>19</v>
      </c>
      <c r="AA5" s="12" t="s">
        <v>20</v>
      </c>
      <c r="AB5" s="13" t="s">
        <v>19</v>
      </c>
      <c r="AC5" s="13" t="s">
        <v>20</v>
      </c>
      <c r="AD5" s="12" t="s">
        <v>19</v>
      </c>
      <c r="AE5" s="12" t="s">
        <v>20</v>
      </c>
      <c r="AF5" s="13" t="s">
        <v>19</v>
      </c>
      <c r="AG5" s="13" t="s">
        <v>20</v>
      </c>
      <c r="AH5" s="12" t="s">
        <v>19</v>
      </c>
      <c r="AI5" s="12" t="s">
        <v>20</v>
      </c>
      <c r="AJ5" s="13" t="s">
        <v>19</v>
      </c>
      <c r="AK5" s="13" t="s">
        <v>20</v>
      </c>
      <c r="AL5" s="12" t="s">
        <v>19</v>
      </c>
      <c r="AM5" s="12" t="s">
        <v>20</v>
      </c>
      <c r="AN5" s="13" t="s">
        <v>19</v>
      </c>
      <c r="AO5" s="13" t="s">
        <v>20</v>
      </c>
      <c r="AP5" s="12" t="s">
        <v>19</v>
      </c>
      <c r="AQ5" s="12" t="s">
        <v>20</v>
      </c>
      <c r="AR5" s="13" t="s">
        <v>19</v>
      </c>
      <c r="AS5" s="13" t="s">
        <v>20</v>
      </c>
      <c r="AT5" s="14" t="s">
        <v>19</v>
      </c>
      <c r="AU5" s="14" t="s">
        <v>20</v>
      </c>
      <c r="AV5" s="15"/>
      <c r="AW5" s="13" t="s">
        <v>19</v>
      </c>
      <c r="AX5" s="13" t="s">
        <v>20</v>
      </c>
      <c r="AY5" s="16"/>
      <c r="AZ5" s="62"/>
      <c r="BA5" s="2"/>
    </row>
    <row r="6" spans="1:53">
      <c r="A6" s="17" t="s">
        <v>21</v>
      </c>
      <c r="B6" s="18">
        <v>18722.5</v>
      </c>
      <c r="C6" s="18">
        <v>4559</v>
      </c>
      <c r="D6" s="19">
        <v>30636</v>
      </c>
      <c r="E6" s="19">
        <v>259.75</v>
      </c>
      <c r="F6" s="20">
        <v>5369</v>
      </c>
      <c r="G6" s="20">
        <v>6480</v>
      </c>
      <c r="H6" s="21">
        <v>14027</v>
      </c>
      <c r="I6" s="21">
        <v>133</v>
      </c>
      <c r="J6" s="20">
        <v>14366</v>
      </c>
      <c r="K6" s="20">
        <v>1894</v>
      </c>
      <c r="L6" s="21">
        <v>20787</v>
      </c>
      <c r="M6" s="21">
        <v>1372</v>
      </c>
      <c r="N6" s="20">
        <v>12873</v>
      </c>
      <c r="O6" s="20">
        <v>24929</v>
      </c>
      <c r="P6" s="21">
        <v>29024.25</v>
      </c>
      <c r="Q6" s="21">
        <v>561</v>
      </c>
      <c r="R6" s="20">
        <v>12254</v>
      </c>
      <c r="S6" s="20">
        <v>15884</v>
      </c>
      <c r="T6" s="21">
        <v>29616</v>
      </c>
      <c r="U6" s="21">
        <v>118</v>
      </c>
      <c r="V6" s="20">
        <v>20293</v>
      </c>
      <c r="W6" s="20">
        <v>4141</v>
      </c>
      <c r="X6" s="21">
        <v>21971</v>
      </c>
      <c r="Y6" s="21">
        <v>441</v>
      </c>
      <c r="Z6" s="20">
        <v>30943.5</v>
      </c>
      <c r="AA6" s="20">
        <v>4645</v>
      </c>
      <c r="AB6" s="21">
        <v>35451.5</v>
      </c>
      <c r="AC6" s="21">
        <v>664</v>
      </c>
      <c r="AD6" s="20">
        <v>21599.75</v>
      </c>
      <c r="AE6" s="20">
        <v>6533.75</v>
      </c>
      <c r="AF6" s="21">
        <v>26492.5</v>
      </c>
      <c r="AG6" s="21">
        <v>184</v>
      </c>
      <c r="AH6" s="20">
        <v>55738.25</v>
      </c>
      <c r="AI6" s="20">
        <v>31939.25</v>
      </c>
      <c r="AJ6" s="21">
        <v>81008</v>
      </c>
      <c r="AK6" s="21">
        <v>1214.75</v>
      </c>
      <c r="AL6" s="20">
        <v>27456</v>
      </c>
      <c r="AM6" s="20">
        <v>10070.5</v>
      </c>
      <c r="AN6" s="21">
        <v>28757</v>
      </c>
      <c r="AO6" s="21">
        <v>673</v>
      </c>
      <c r="AP6" s="20">
        <v>23870</v>
      </c>
      <c r="AQ6" s="20">
        <v>17166.75</v>
      </c>
      <c r="AR6" s="21">
        <v>23193.25</v>
      </c>
      <c r="AS6" s="21">
        <v>479.25</v>
      </c>
      <c r="AT6" s="22">
        <f t="shared" ref="AT6:AU18" si="0">SUM(B6+F6+J6+N6+R6+V6+Z6+AD6+AH6+AL6+AP6)</f>
        <v>243485</v>
      </c>
      <c r="AU6" s="23">
        <f t="shared" si="0"/>
        <v>128242.25</v>
      </c>
      <c r="AV6" s="23">
        <f>SUM(AT6:AU6)</f>
        <v>371727.25</v>
      </c>
      <c r="AW6" s="24">
        <f t="shared" ref="AW6:AX18" si="1">SUM(D6+H6+L6+P6+T6+X6+AB6+AF6+AJ6+AN6+AR6)</f>
        <v>340963.5</v>
      </c>
      <c r="AX6" s="24">
        <f t="shared" si="1"/>
        <v>6099.75</v>
      </c>
      <c r="AY6" s="24">
        <f>SUM(AW6:AX6)</f>
        <v>347063.25</v>
      </c>
      <c r="AZ6" s="25">
        <f>SUM(AV6+AY6)</f>
        <v>718790.5</v>
      </c>
      <c r="BA6" s="2"/>
    </row>
    <row r="7" spans="1:53">
      <c r="A7" s="26" t="s">
        <v>22</v>
      </c>
      <c r="B7" s="18">
        <v>17010</v>
      </c>
      <c r="C7" s="18">
        <v>11301</v>
      </c>
      <c r="D7" s="19">
        <v>32126</v>
      </c>
      <c r="E7" s="19">
        <v>300</v>
      </c>
      <c r="F7" s="20">
        <v>5026</v>
      </c>
      <c r="G7" s="20">
        <v>8462</v>
      </c>
      <c r="H7" s="21">
        <v>16957</v>
      </c>
      <c r="I7" s="21">
        <v>46</v>
      </c>
      <c r="J7" s="20">
        <v>10060</v>
      </c>
      <c r="K7" s="20">
        <v>1282</v>
      </c>
      <c r="L7" s="21">
        <v>17826</v>
      </c>
      <c r="M7" s="21">
        <v>154</v>
      </c>
      <c r="N7" s="20">
        <v>13264.25</v>
      </c>
      <c r="O7" s="20">
        <v>36894.25</v>
      </c>
      <c r="P7" s="21">
        <v>41619.75</v>
      </c>
      <c r="Q7" s="27">
        <v>2</v>
      </c>
      <c r="R7" s="20">
        <v>12569</v>
      </c>
      <c r="S7" s="20">
        <v>17834</v>
      </c>
      <c r="T7" s="21">
        <v>32830</v>
      </c>
      <c r="U7" s="21">
        <v>93</v>
      </c>
      <c r="V7" s="20">
        <v>11713</v>
      </c>
      <c r="W7" s="20">
        <v>5719</v>
      </c>
      <c r="X7" s="21">
        <v>25929</v>
      </c>
      <c r="Y7" s="21">
        <v>167</v>
      </c>
      <c r="Z7" s="20">
        <v>20118</v>
      </c>
      <c r="AA7" s="20">
        <v>5379</v>
      </c>
      <c r="AB7" s="21">
        <v>29940.75</v>
      </c>
      <c r="AC7" s="21">
        <v>737</v>
      </c>
      <c r="AD7" s="20">
        <v>19286</v>
      </c>
      <c r="AE7" s="28">
        <v>3795</v>
      </c>
      <c r="AF7" s="21">
        <v>30438</v>
      </c>
      <c r="AG7" s="21">
        <v>342</v>
      </c>
      <c r="AH7" s="20">
        <v>53732</v>
      </c>
      <c r="AI7" s="20">
        <v>44102.25</v>
      </c>
      <c r="AJ7" s="27">
        <v>91247.75</v>
      </c>
      <c r="AK7" s="21">
        <v>1245.25</v>
      </c>
      <c r="AL7" s="20">
        <v>18786.75</v>
      </c>
      <c r="AM7" s="20">
        <v>17466</v>
      </c>
      <c r="AN7" s="21">
        <v>35778</v>
      </c>
      <c r="AO7" s="21">
        <v>1129</v>
      </c>
      <c r="AP7" s="20">
        <v>16780.75</v>
      </c>
      <c r="AQ7" s="20">
        <v>10424</v>
      </c>
      <c r="AR7" s="21">
        <v>22104.75</v>
      </c>
      <c r="AS7" s="21">
        <v>410</v>
      </c>
      <c r="AT7" s="22">
        <f t="shared" si="0"/>
        <v>198345.75</v>
      </c>
      <c r="AU7" s="23">
        <f t="shared" si="0"/>
        <v>162658.5</v>
      </c>
      <c r="AV7" s="23">
        <f t="shared" ref="AV7:AV18" si="2">SUM(AT7:AU7)</f>
        <v>361004.25</v>
      </c>
      <c r="AW7" s="24">
        <f t="shared" si="1"/>
        <v>376797</v>
      </c>
      <c r="AX7" s="24">
        <f t="shared" si="1"/>
        <v>4625.25</v>
      </c>
      <c r="AY7" s="24">
        <f t="shared" ref="AY7:AY18" si="3">SUM(AW7:AX7)</f>
        <v>381422.25</v>
      </c>
      <c r="AZ7" s="29">
        <f t="shared" ref="AZ7:AZ18" si="4">SUM(AV7+AY7)</f>
        <v>742426.5</v>
      </c>
      <c r="BA7" s="2"/>
    </row>
    <row r="8" spans="1:53">
      <c r="A8" s="26" t="s">
        <v>23</v>
      </c>
      <c r="B8" s="30">
        <v>17789.5</v>
      </c>
      <c r="C8" s="30">
        <v>11005.75</v>
      </c>
      <c r="D8" s="31">
        <v>32887.75</v>
      </c>
      <c r="E8" s="31">
        <v>249</v>
      </c>
      <c r="F8" s="30">
        <v>6272</v>
      </c>
      <c r="G8" s="30">
        <v>8196</v>
      </c>
      <c r="H8" s="32">
        <v>20890</v>
      </c>
      <c r="I8" s="31">
        <v>34</v>
      </c>
      <c r="J8" s="33">
        <v>12631</v>
      </c>
      <c r="K8" s="33">
        <v>1838</v>
      </c>
      <c r="L8" s="34">
        <v>18978</v>
      </c>
      <c r="M8" s="35">
        <v>63</v>
      </c>
      <c r="N8" s="33">
        <v>11040.75</v>
      </c>
      <c r="O8" s="33">
        <v>47808.5</v>
      </c>
      <c r="P8" s="35">
        <v>39956.25</v>
      </c>
      <c r="Q8" s="35">
        <v>8</v>
      </c>
      <c r="R8" s="36">
        <v>8672.5</v>
      </c>
      <c r="S8" s="33">
        <v>14232</v>
      </c>
      <c r="T8" s="35">
        <v>30341</v>
      </c>
      <c r="U8" s="35">
        <v>247</v>
      </c>
      <c r="V8" s="37">
        <v>11506</v>
      </c>
      <c r="W8" s="33">
        <v>5792</v>
      </c>
      <c r="X8" s="35">
        <v>18714</v>
      </c>
      <c r="Y8" s="35">
        <v>159</v>
      </c>
      <c r="Z8" s="33">
        <v>28937.5</v>
      </c>
      <c r="AA8" s="33">
        <v>5419</v>
      </c>
      <c r="AB8" s="35">
        <v>32179.25</v>
      </c>
      <c r="AC8" s="35">
        <v>340</v>
      </c>
      <c r="AD8" s="33">
        <v>20760.5</v>
      </c>
      <c r="AE8" s="33">
        <v>7325</v>
      </c>
      <c r="AF8" s="35">
        <v>33986</v>
      </c>
      <c r="AG8" s="35">
        <v>440</v>
      </c>
      <c r="AH8" s="33">
        <v>49635</v>
      </c>
      <c r="AI8" s="33">
        <v>39243.25</v>
      </c>
      <c r="AJ8" s="35">
        <v>64786.5</v>
      </c>
      <c r="AK8" s="34">
        <v>619</v>
      </c>
      <c r="AL8" s="33">
        <v>20062.25</v>
      </c>
      <c r="AM8" s="33">
        <v>13850</v>
      </c>
      <c r="AN8" s="35">
        <v>30502.25</v>
      </c>
      <c r="AO8" s="35">
        <v>524</v>
      </c>
      <c r="AP8" s="33">
        <v>24244.25</v>
      </c>
      <c r="AQ8" s="33">
        <v>27961</v>
      </c>
      <c r="AR8" s="35">
        <v>33383.5</v>
      </c>
      <c r="AS8" s="35">
        <v>492</v>
      </c>
      <c r="AT8" s="22">
        <f t="shared" si="0"/>
        <v>211551.25</v>
      </c>
      <c r="AU8" s="23">
        <f t="shared" si="0"/>
        <v>182670.5</v>
      </c>
      <c r="AV8" s="23">
        <f t="shared" si="2"/>
        <v>394221.75</v>
      </c>
      <c r="AW8" s="24">
        <f t="shared" si="1"/>
        <v>356604.5</v>
      </c>
      <c r="AX8" s="24">
        <f t="shared" si="1"/>
        <v>3175</v>
      </c>
      <c r="AY8" s="24">
        <f t="shared" si="3"/>
        <v>359779.5</v>
      </c>
      <c r="AZ8" s="29">
        <f t="shared" si="4"/>
        <v>754001.25</v>
      </c>
      <c r="BA8" s="2"/>
    </row>
    <row r="9" spans="1:53">
      <c r="A9" s="26" t="s">
        <v>24</v>
      </c>
      <c r="B9" s="30">
        <v>13032.5</v>
      </c>
      <c r="C9" s="30">
        <v>3307</v>
      </c>
      <c r="D9" s="31">
        <v>25192</v>
      </c>
      <c r="E9" s="31">
        <v>75.25</v>
      </c>
      <c r="F9" s="33">
        <v>9512</v>
      </c>
      <c r="G9" s="33">
        <v>5141.75</v>
      </c>
      <c r="H9" s="35">
        <v>9843</v>
      </c>
      <c r="I9" s="35">
        <v>48</v>
      </c>
      <c r="J9" s="33">
        <v>9341</v>
      </c>
      <c r="K9" s="33">
        <v>1531</v>
      </c>
      <c r="L9" s="35">
        <v>11954</v>
      </c>
      <c r="M9" s="35">
        <v>67</v>
      </c>
      <c r="N9" s="33">
        <v>13840.25</v>
      </c>
      <c r="O9" s="33">
        <v>35472.25</v>
      </c>
      <c r="P9" s="35">
        <v>42467.25</v>
      </c>
      <c r="Q9" s="35">
        <v>5</v>
      </c>
      <c r="R9" s="33">
        <v>9876</v>
      </c>
      <c r="S9" s="33">
        <v>16753</v>
      </c>
      <c r="T9" s="35">
        <v>26264</v>
      </c>
      <c r="U9" s="35">
        <v>50</v>
      </c>
      <c r="V9" s="33">
        <v>13710</v>
      </c>
      <c r="W9" s="33">
        <v>10524</v>
      </c>
      <c r="X9" s="35">
        <v>18975</v>
      </c>
      <c r="Y9" s="35">
        <v>131</v>
      </c>
      <c r="Z9" s="33">
        <v>24341.75</v>
      </c>
      <c r="AA9" s="33">
        <v>4840</v>
      </c>
      <c r="AB9" s="35">
        <v>26317</v>
      </c>
      <c r="AC9" s="35">
        <v>401</v>
      </c>
      <c r="AD9" s="33">
        <v>19929</v>
      </c>
      <c r="AE9" s="33">
        <v>5664</v>
      </c>
      <c r="AF9" s="35">
        <v>29853.5</v>
      </c>
      <c r="AG9" s="35">
        <v>674.5</v>
      </c>
      <c r="AH9" s="33">
        <v>48402.5</v>
      </c>
      <c r="AI9" s="33">
        <v>23012.25</v>
      </c>
      <c r="AJ9" s="35">
        <v>62650</v>
      </c>
      <c r="AK9" s="35">
        <v>587</v>
      </c>
      <c r="AL9" s="33">
        <v>26093.25</v>
      </c>
      <c r="AM9" s="33">
        <v>11339</v>
      </c>
      <c r="AN9" s="35">
        <v>31427.5</v>
      </c>
      <c r="AO9" s="35">
        <v>109</v>
      </c>
      <c r="AP9" s="33">
        <v>24168.75</v>
      </c>
      <c r="AQ9" s="33">
        <v>27468.75</v>
      </c>
      <c r="AR9" s="35">
        <v>28940.75</v>
      </c>
      <c r="AS9" s="35">
        <v>578.5</v>
      </c>
      <c r="AT9" s="22">
        <f t="shared" si="0"/>
        <v>212247</v>
      </c>
      <c r="AU9" s="23">
        <f t="shared" si="0"/>
        <v>145053</v>
      </c>
      <c r="AV9" s="23">
        <f t="shared" si="2"/>
        <v>357300</v>
      </c>
      <c r="AW9" s="24">
        <f t="shared" si="1"/>
        <v>313884</v>
      </c>
      <c r="AX9" s="24">
        <f t="shared" si="1"/>
        <v>2726.25</v>
      </c>
      <c r="AY9" s="24">
        <f t="shared" si="3"/>
        <v>316610.25</v>
      </c>
      <c r="AZ9" s="38">
        <f t="shared" si="4"/>
        <v>673910.25</v>
      </c>
      <c r="BA9" s="2"/>
    </row>
    <row r="10" spans="1:53">
      <c r="A10" s="26" t="s">
        <v>25</v>
      </c>
      <c r="B10" s="30">
        <v>0</v>
      </c>
      <c r="C10" s="30">
        <v>0</v>
      </c>
      <c r="D10" s="31">
        <v>0</v>
      </c>
      <c r="E10" s="31">
        <v>0</v>
      </c>
      <c r="F10" s="33">
        <v>0</v>
      </c>
      <c r="G10" s="33">
        <v>0</v>
      </c>
      <c r="H10" s="35">
        <v>0</v>
      </c>
      <c r="I10" s="35">
        <v>0</v>
      </c>
      <c r="J10" s="33">
        <v>0</v>
      </c>
      <c r="K10" s="33">
        <v>0</v>
      </c>
      <c r="L10" s="35">
        <v>0</v>
      </c>
      <c r="M10" s="35">
        <v>0</v>
      </c>
      <c r="N10" s="33">
        <v>0</v>
      </c>
      <c r="O10" s="33">
        <v>0</v>
      </c>
      <c r="P10" s="35">
        <v>0</v>
      </c>
      <c r="Q10" s="35">
        <v>0</v>
      </c>
      <c r="R10" s="33">
        <v>0</v>
      </c>
      <c r="S10" s="33">
        <v>0</v>
      </c>
      <c r="T10" s="35">
        <v>0</v>
      </c>
      <c r="U10" s="35">
        <v>0</v>
      </c>
      <c r="V10" s="33">
        <v>0</v>
      </c>
      <c r="W10" s="33">
        <v>0</v>
      </c>
      <c r="X10" s="35">
        <v>0</v>
      </c>
      <c r="Y10" s="35">
        <v>0</v>
      </c>
      <c r="Z10" s="33">
        <v>0</v>
      </c>
      <c r="AA10" s="33">
        <v>0</v>
      </c>
      <c r="AB10" s="35">
        <v>0</v>
      </c>
      <c r="AC10" s="35">
        <v>0</v>
      </c>
      <c r="AD10" s="33">
        <v>0</v>
      </c>
      <c r="AE10" s="33">
        <v>0</v>
      </c>
      <c r="AF10" s="35">
        <v>0</v>
      </c>
      <c r="AG10" s="35">
        <v>0</v>
      </c>
      <c r="AH10" s="33">
        <v>0</v>
      </c>
      <c r="AI10" s="33">
        <v>0</v>
      </c>
      <c r="AJ10" s="35">
        <v>0</v>
      </c>
      <c r="AK10" s="35">
        <v>0</v>
      </c>
      <c r="AL10" s="33">
        <v>0</v>
      </c>
      <c r="AM10" s="33">
        <v>0</v>
      </c>
      <c r="AN10" s="35">
        <v>0</v>
      </c>
      <c r="AO10" s="35">
        <v>0</v>
      </c>
      <c r="AP10" s="33">
        <v>0</v>
      </c>
      <c r="AQ10" s="33">
        <v>0</v>
      </c>
      <c r="AR10" s="35">
        <v>0</v>
      </c>
      <c r="AS10" s="35">
        <v>0</v>
      </c>
      <c r="AT10" s="22">
        <f t="shared" si="0"/>
        <v>0</v>
      </c>
      <c r="AU10" s="23">
        <f t="shared" si="0"/>
        <v>0</v>
      </c>
      <c r="AV10" s="23">
        <f t="shared" si="2"/>
        <v>0</v>
      </c>
      <c r="AW10" s="24">
        <f t="shared" si="1"/>
        <v>0</v>
      </c>
      <c r="AX10" s="24">
        <f t="shared" si="1"/>
        <v>0</v>
      </c>
      <c r="AY10" s="24">
        <f t="shared" si="3"/>
        <v>0</v>
      </c>
      <c r="AZ10" s="25">
        <f t="shared" si="4"/>
        <v>0</v>
      </c>
      <c r="BA10" s="2"/>
    </row>
    <row r="11" spans="1:53">
      <c r="A11" s="26" t="s">
        <v>26</v>
      </c>
      <c r="B11" s="30">
        <v>0</v>
      </c>
      <c r="C11" s="30">
        <v>0</v>
      </c>
      <c r="D11" s="31">
        <v>0</v>
      </c>
      <c r="E11" s="31">
        <v>0</v>
      </c>
      <c r="F11" s="30">
        <v>0</v>
      </c>
      <c r="G11" s="39">
        <v>0</v>
      </c>
      <c r="H11" s="31">
        <v>0</v>
      </c>
      <c r="I11" s="31">
        <v>0</v>
      </c>
      <c r="J11" s="30">
        <v>0</v>
      </c>
      <c r="K11" s="30">
        <v>0</v>
      </c>
      <c r="L11" s="31">
        <v>0</v>
      </c>
      <c r="M11" s="31">
        <v>0</v>
      </c>
      <c r="N11" s="30">
        <v>0</v>
      </c>
      <c r="O11" s="30">
        <v>0</v>
      </c>
      <c r="P11" s="31">
        <v>0</v>
      </c>
      <c r="Q11" s="31">
        <v>0</v>
      </c>
      <c r="R11" s="30">
        <v>0</v>
      </c>
      <c r="S11" s="30">
        <v>0</v>
      </c>
      <c r="T11" s="31">
        <v>0</v>
      </c>
      <c r="U11" s="31">
        <v>0</v>
      </c>
      <c r="V11" s="30">
        <v>0</v>
      </c>
      <c r="W11" s="30">
        <v>0</v>
      </c>
      <c r="X11" s="31">
        <v>0</v>
      </c>
      <c r="Y11" s="31">
        <v>0</v>
      </c>
      <c r="Z11" s="39">
        <v>0</v>
      </c>
      <c r="AA11" s="30">
        <v>0</v>
      </c>
      <c r="AB11" s="31">
        <v>0</v>
      </c>
      <c r="AC11" s="31">
        <v>0</v>
      </c>
      <c r="AD11" s="30">
        <v>0</v>
      </c>
      <c r="AE11" s="30">
        <v>0</v>
      </c>
      <c r="AF11" s="31">
        <v>0</v>
      </c>
      <c r="AG11" s="31">
        <v>0</v>
      </c>
      <c r="AH11" s="30">
        <v>0</v>
      </c>
      <c r="AI11" s="30">
        <v>0</v>
      </c>
      <c r="AJ11" s="31">
        <v>0</v>
      </c>
      <c r="AK11" s="31">
        <v>0</v>
      </c>
      <c r="AL11" s="30">
        <v>0</v>
      </c>
      <c r="AM11" s="30">
        <v>0</v>
      </c>
      <c r="AN11" s="31">
        <v>0</v>
      </c>
      <c r="AO11" s="31">
        <v>0</v>
      </c>
      <c r="AP11" s="30">
        <v>0</v>
      </c>
      <c r="AQ11" s="30">
        <v>0</v>
      </c>
      <c r="AR11" s="31">
        <v>0</v>
      </c>
      <c r="AS11" s="31">
        <v>0</v>
      </c>
      <c r="AT11" s="40">
        <f t="shared" si="0"/>
        <v>0</v>
      </c>
      <c r="AU11" s="40">
        <f t="shared" si="0"/>
        <v>0</v>
      </c>
      <c r="AV11" s="40">
        <f t="shared" si="2"/>
        <v>0</v>
      </c>
      <c r="AW11" s="24">
        <f t="shared" si="1"/>
        <v>0</v>
      </c>
      <c r="AX11" s="24">
        <f t="shared" si="1"/>
        <v>0</v>
      </c>
      <c r="AY11" s="24">
        <f t="shared" si="3"/>
        <v>0</v>
      </c>
      <c r="AZ11" s="29">
        <f t="shared" si="4"/>
        <v>0</v>
      </c>
      <c r="BA11" s="2"/>
    </row>
    <row r="12" spans="1:53">
      <c r="A12" s="26" t="s">
        <v>27</v>
      </c>
      <c r="B12" s="30">
        <v>0</v>
      </c>
      <c r="C12" s="30">
        <v>0</v>
      </c>
      <c r="D12" s="31">
        <v>0</v>
      </c>
      <c r="E12" s="31">
        <v>0</v>
      </c>
      <c r="F12" s="30">
        <v>0</v>
      </c>
      <c r="G12" s="33">
        <v>0</v>
      </c>
      <c r="H12" s="35">
        <v>0</v>
      </c>
      <c r="I12" s="35">
        <v>0</v>
      </c>
      <c r="J12" s="33">
        <v>0</v>
      </c>
      <c r="K12" s="33">
        <v>0</v>
      </c>
      <c r="L12" s="35">
        <v>0</v>
      </c>
      <c r="M12" s="35">
        <v>0</v>
      </c>
      <c r="N12" s="33">
        <v>0</v>
      </c>
      <c r="O12" s="33">
        <v>0</v>
      </c>
      <c r="P12" s="35">
        <v>0</v>
      </c>
      <c r="Q12" s="35">
        <v>0</v>
      </c>
      <c r="R12" s="33">
        <v>0</v>
      </c>
      <c r="S12" s="33">
        <v>0</v>
      </c>
      <c r="T12" s="35">
        <v>0</v>
      </c>
      <c r="U12" s="35">
        <v>0</v>
      </c>
      <c r="V12" s="33">
        <v>0</v>
      </c>
      <c r="W12" s="33">
        <v>0</v>
      </c>
      <c r="X12" s="35">
        <v>0</v>
      </c>
      <c r="Y12" s="35">
        <v>0</v>
      </c>
      <c r="Z12" s="33">
        <v>0</v>
      </c>
      <c r="AA12" s="33">
        <v>0</v>
      </c>
      <c r="AB12" s="35">
        <v>0</v>
      </c>
      <c r="AC12" s="35">
        <v>0</v>
      </c>
      <c r="AD12" s="33">
        <v>0</v>
      </c>
      <c r="AE12" s="33">
        <v>0</v>
      </c>
      <c r="AF12" s="35">
        <v>0</v>
      </c>
      <c r="AG12" s="35">
        <v>0</v>
      </c>
      <c r="AH12" s="33">
        <v>0</v>
      </c>
      <c r="AI12" s="33">
        <v>0</v>
      </c>
      <c r="AJ12" s="35">
        <v>0</v>
      </c>
      <c r="AK12" s="35">
        <v>0</v>
      </c>
      <c r="AL12" s="41">
        <v>0</v>
      </c>
      <c r="AM12" s="33">
        <v>0</v>
      </c>
      <c r="AN12" s="35">
        <v>0</v>
      </c>
      <c r="AO12" s="35">
        <v>0</v>
      </c>
      <c r="AP12" s="33">
        <v>0</v>
      </c>
      <c r="AQ12" s="33">
        <v>0</v>
      </c>
      <c r="AR12" s="35">
        <v>0</v>
      </c>
      <c r="AS12" s="35">
        <v>0</v>
      </c>
      <c r="AT12" s="22">
        <f t="shared" si="0"/>
        <v>0</v>
      </c>
      <c r="AU12" s="23">
        <f t="shared" si="0"/>
        <v>0</v>
      </c>
      <c r="AV12" s="42">
        <f t="shared" si="2"/>
        <v>0</v>
      </c>
      <c r="AW12" s="24">
        <f t="shared" si="1"/>
        <v>0</v>
      </c>
      <c r="AX12" s="24">
        <f t="shared" si="1"/>
        <v>0</v>
      </c>
      <c r="AY12" s="24">
        <f t="shared" si="3"/>
        <v>0</v>
      </c>
      <c r="AZ12" s="43">
        <f t="shared" si="4"/>
        <v>0</v>
      </c>
      <c r="BA12" s="2"/>
    </row>
    <row r="13" spans="1:53">
      <c r="A13" s="26" t="s">
        <v>28</v>
      </c>
      <c r="B13" s="30">
        <v>0</v>
      </c>
      <c r="C13" s="30">
        <v>0</v>
      </c>
      <c r="D13" s="31">
        <v>0</v>
      </c>
      <c r="E13" s="31">
        <v>0</v>
      </c>
      <c r="F13" s="33">
        <v>0</v>
      </c>
      <c r="G13" s="33">
        <v>0</v>
      </c>
      <c r="H13" s="35">
        <v>0</v>
      </c>
      <c r="I13" s="35">
        <v>0</v>
      </c>
      <c r="J13" s="33">
        <v>0</v>
      </c>
      <c r="K13" s="33">
        <v>0</v>
      </c>
      <c r="L13" s="35">
        <v>0</v>
      </c>
      <c r="M13" s="35">
        <v>0</v>
      </c>
      <c r="N13" s="33">
        <v>0</v>
      </c>
      <c r="O13" s="33">
        <v>0</v>
      </c>
      <c r="P13" s="35">
        <v>0</v>
      </c>
      <c r="Q13" s="35">
        <v>0</v>
      </c>
      <c r="R13" s="33">
        <v>0</v>
      </c>
      <c r="S13" s="33">
        <v>0</v>
      </c>
      <c r="T13" s="35">
        <v>0</v>
      </c>
      <c r="U13" s="35">
        <v>0</v>
      </c>
      <c r="V13" s="33">
        <v>0</v>
      </c>
      <c r="W13" s="33">
        <v>0</v>
      </c>
      <c r="X13" s="35">
        <v>0</v>
      </c>
      <c r="Y13" s="35">
        <v>0</v>
      </c>
      <c r="Z13" s="33">
        <v>0</v>
      </c>
      <c r="AA13" s="33">
        <v>0</v>
      </c>
      <c r="AB13" s="35">
        <v>0</v>
      </c>
      <c r="AC13" s="35">
        <v>0</v>
      </c>
      <c r="AD13" s="33">
        <v>0</v>
      </c>
      <c r="AE13" s="33">
        <v>0</v>
      </c>
      <c r="AF13" s="35">
        <v>0</v>
      </c>
      <c r="AG13" s="35">
        <v>0</v>
      </c>
      <c r="AH13" s="33">
        <v>0</v>
      </c>
      <c r="AI13" s="33">
        <v>0</v>
      </c>
      <c r="AJ13" s="35">
        <v>0</v>
      </c>
      <c r="AK13" s="35">
        <v>0</v>
      </c>
      <c r="AL13" s="33">
        <v>0</v>
      </c>
      <c r="AM13" s="33">
        <v>0</v>
      </c>
      <c r="AN13" s="35">
        <v>0</v>
      </c>
      <c r="AO13" s="35">
        <v>0</v>
      </c>
      <c r="AP13" s="33">
        <v>0</v>
      </c>
      <c r="AQ13" s="33">
        <v>0</v>
      </c>
      <c r="AR13" s="35">
        <v>0</v>
      </c>
      <c r="AS13" s="35">
        <v>0</v>
      </c>
      <c r="AT13" s="22">
        <f t="shared" si="0"/>
        <v>0</v>
      </c>
      <c r="AU13" s="23">
        <f t="shared" si="0"/>
        <v>0</v>
      </c>
      <c r="AV13" s="23">
        <f t="shared" si="2"/>
        <v>0</v>
      </c>
      <c r="AW13" s="24">
        <f t="shared" si="1"/>
        <v>0</v>
      </c>
      <c r="AX13" s="24">
        <f t="shared" si="1"/>
        <v>0</v>
      </c>
      <c r="AY13" s="24">
        <f t="shared" si="3"/>
        <v>0</v>
      </c>
      <c r="AZ13" s="25">
        <f t="shared" si="4"/>
        <v>0</v>
      </c>
      <c r="BA13" s="2"/>
    </row>
    <row r="14" spans="1:53">
      <c r="A14" s="26" t="s">
        <v>29</v>
      </c>
      <c r="B14" s="30">
        <v>0</v>
      </c>
      <c r="C14" s="30">
        <v>0</v>
      </c>
      <c r="D14" s="31">
        <v>0</v>
      </c>
      <c r="E14" s="31">
        <v>0</v>
      </c>
      <c r="F14" s="33">
        <v>0</v>
      </c>
      <c r="G14" s="33">
        <v>0</v>
      </c>
      <c r="H14" s="35">
        <v>0</v>
      </c>
      <c r="I14" s="35">
        <v>0</v>
      </c>
      <c r="J14" s="33">
        <v>0</v>
      </c>
      <c r="K14" s="33">
        <v>0</v>
      </c>
      <c r="L14" s="35">
        <v>0</v>
      </c>
      <c r="M14" s="35">
        <v>0</v>
      </c>
      <c r="N14" s="33">
        <v>0</v>
      </c>
      <c r="O14" s="33">
        <v>0</v>
      </c>
      <c r="P14" s="35">
        <v>0</v>
      </c>
      <c r="Q14" s="35">
        <v>0</v>
      </c>
      <c r="R14" s="33">
        <v>0</v>
      </c>
      <c r="S14" s="33">
        <v>0</v>
      </c>
      <c r="T14" s="35">
        <v>0</v>
      </c>
      <c r="U14" s="35">
        <v>0</v>
      </c>
      <c r="V14" s="33">
        <v>0</v>
      </c>
      <c r="W14" s="33">
        <v>0</v>
      </c>
      <c r="X14" s="35">
        <v>0</v>
      </c>
      <c r="Y14" s="35">
        <v>0</v>
      </c>
      <c r="Z14" s="33">
        <v>0</v>
      </c>
      <c r="AA14" s="33">
        <v>0</v>
      </c>
      <c r="AB14" s="35">
        <v>0</v>
      </c>
      <c r="AC14" s="35">
        <v>0</v>
      </c>
      <c r="AD14" s="33">
        <v>0</v>
      </c>
      <c r="AE14" s="33">
        <v>0</v>
      </c>
      <c r="AF14" s="35">
        <v>0</v>
      </c>
      <c r="AG14" s="35">
        <v>0</v>
      </c>
      <c r="AH14" s="33">
        <v>0</v>
      </c>
      <c r="AI14" s="33">
        <v>0</v>
      </c>
      <c r="AJ14" s="35">
        <v>0</v>
      </c>
      <c r="AK14" s="35">
        <v>0</v>
      </c>
      <c r="AL14" s="33">
        <v>0</v>
      </c>
      <c r="AM14" s="33">
        <v>0</v>
      </c>
      <c r="AN14" s="35">
        <v>0</v>
      </c>
      <c r="AO14" s="35">
        <v>0</v>
      </c>
      <c r="AP14" s="33">
        <v>0</v>
      </c>
      <c r="AQ14" s="33">
        <v>0</v>
      </c>
      <c r="AR14" s="35">
        <v>0</v>
      </c>
      <c r="AS14" s="35">
        <v>0</v>
      </c>
      <c r="AT14" s="22">
        <f t="shared" si="0"/>
        <v>0</v>
      </c>
      <c r="AU14" s="23">
        <f t="shared" si="0"/>
        <v>0</v>
      </c>
      <c r="AV14" s="23">
        <f t="shared" si="2"/>
        <v>0</v>
      </c>
      <c r="AW14" s="24">
        <f t="shared" si="1"/>
        <v>0</v>
      </c>
      <c r="AX14" s="24">
        <f t="shared" si="1"/>
        <v>0</v>
      </c>
      <c r="AY14" s="24">
        <f t="shared" si="3"/>
        <v>0</v>
      </c>
      <c r="AZ14" s="25">
        <f t="shared" si="4"/>
        <v>0</v>
      </c>
      <c r="BA14" s="2"/>
    </row>
    <row r="15" spans="1:53">
      <c r="A15" s="26" t="s">
        <v>30</v>
      </c>
      <c r="B15" s="18">
        <v>0</v>
      </c>
      <c r="C15" s="30">
        <v>0</v>
      </c>
      <c r="D15" s="19">
        <v>0</v>
      </c>
      <c r="E15" s="19">
        <v>0</v>
      </c>
      <c r="F15" s="20">
        <v>0</v>
      </c>
      <c r="G15" s="20">
        <v>0</v>
      </c>
      <c r="H15" s="21">
        <v>0</v>
      </c>
      <c r="I15" s="21">
        <v>0</v>
      </c>
      <c r="J15" s="20">
        <v>0</v>
      </c>
      <c r="K15" s="20">
        <v>0</v>
      </c>
      <c r="L15" s="21">
        <v>0</v>
      </c>
      <c r="M15" s="21">
        <v>0</v>
      </c>
      <c r="N15" s="20">
        <v>0</v>
      </c>
      <c r="O15" s="20">
        <v>0</v>
      </c>
      <c r="P15" s="21">
        <v>0</v>
      </c>
      <c r="Q15" s="21">
        <v>0</v>
      </c>
      <c r="R15" s="20">
        <v>0</v>
      </c>
      <c r="S15" s="20">
        <v>0</v>
      </c>
      <c r="T15" s="21">
        <v>0</v>
      </c>
      <c r="U15" s="21">
        <v>0</v>
      </c>
      <c r="V15" s="44">
        <v>0</v>
      </c>
      <c r="W15" s="44">
        <v>0</v>
      </c>
      <c r="X15" s="21">
        <v>0</v>
      </c>
      <c r="Y15" s="21">
        <v>0</v>
      </c>
      <c r="Z15" s="20">
        <v>0</v>
      </c>
      <c r="AA15" s="20">
        <v>0</v>
      </c>
      <c r="AB15" s="21">
        <v>0</v>
      </c>
      <c r="AC15" s="21">
        <v>0</v>
      </c>
      <c r="AD15" s="20">
        <v>0</v>
      </c>
      <c r="AE15" s="20">
        <v>0</v>
      </c>
      <c r="AF15" s="21">
        <v>0</v>
      </c>
      <c r="AG15" s="21">
        <v>0</v>
      </c>
      <c r="AH15" s="20">
        <v>0</v>
      </c>
      <c r="AI15" s="20">
        <v>0</v>
      </c>
      <c r="AJ15" s="21">
        <v>0</v>
      </c>
      <c r="AK15" s="21">
        <v>0</v>
      </c>
      <c r="AL15" s="20">
        <v>0</v>
      </c>
      <c r="AM15" s="20">
        <v>0</v>
      </c>
      <c r="AN15" s="21">
        <v>0</v>
      </c>
      <c r="AO15" s="21">
        <v>0</v>
      </c>
      <c r="AP15" s="20">
        <v>0</v>
      </c>
      <c r="AQ15" s="20">
        <v>0</v>
      </c>
      <c r="AR15" s="21">
        <v>0</v>
      </c>
      <c r="AS15" s="21">
        <v>0</v>
      </c>
      <c r="AT15" s="22">
        <f t="shared" si="0"/>
        <v>0</v>
      </c>
      <c r="AU15" s="23">
        <f t="shared" si="0"/>
        <v>0</v>
      </c>
      <c r="AV15" s="23">
        <f t="shared" si="2"/>
        <v>0</v>
      </c>
      <c r="AW15" s="24">
        <f t="shared" si="1"/>
        <v>0</v>
      </c>
      <c r="AX15" s="24">
        <f t="shared" si="1"/>
        <v>0</v>
      </c>
      <c r="AY15" s="24">
        <f t="shared" si="3"/>
        <v>0</v>
      </c>
      <c r="AZ15" s="29">
        <f t="shared" si="4"/>
        <v>0</v>
      </c>
      <c r="BA15" s="2"/>
    </row>
    <row r="16" spans="1:53">
      <c r="A16" s="26" t="s">
        <v>31</v>
      </c>
      <c r="B16" s="30">
        <v>0</v>
      </c>
      <c r="C16" s="30">
        <v>0</v>
      </c>
      <c r="D16" s="31">
        <v>0</v>
      </c>
      <c r="E16" s="31">
        <v>0</v>
      </c>
      <c r="F16" s="33">
        <v>0</v>
      </c>
      <c r="G16" s="33">
        <v>0</v>
      </c>
      <c r="H16" s="35">
        <v>0</v>
      </c>
      <c r="I16" s="35">
        <v>0</v>
      </c>
      <c r="J16" s="33">
        <v>0</v>
      </c>
      <c r="K16" s="33">
        <v>0</v>
      </c>
      <c r="L16" s="35">
        <v>0</v>
      </c>
      <c r="M16" s="35">
        <v>0</v>
      </c>
      <c r="N16" s="33">
        <v>0</v>
      </c>
      <c r="O16" s="33">
        <v>0</v>
      </c>
      <c r="P16" s="35">
        <v>0</v>
      </c>
      <c r="Q16" s="35">
        <v>0</v>
      </c>
      <c r="R16" s="33">
        <v>0</v>
      </c>
      <c r="S16" s="33">
        <v>0</v>
      </c>
      <c r="T16" s="35">
        <v>0</v>
      </c>
      <c r="U16" s="35">
        <v>0</v>
      </c>
      <c r="V16" s="33">
        <v>0</v>
      </c>
      <c r="W16" s="33">
        <v>0</v>
      </c>
      <c r="X16" s="35">
        <v>0</v>
      </c>
      <c r="Y16" s="35">
        <v>0</v>
      </c>
      <c r="Z16" s="33">
        <v>0</v>
      </c>
      <c r="AA16" s="33">
        <v>0</v>
      </c>
      <c r="AB16" s="35">
        <v>0</v>
      </c>
      <c r="AC16" s="35">
        <v>0</v>
      </c>
      <c r="AD16" s="33">
        <v>0</v>
      </c>
      <c r="AE16" s="33">
        <v>0</v>
      </c>
      <c r="AF16" s="35">
        <v>0</v>
      </c>
      <c r="AG16" s="35">
        <v>0</v>
      </c>
      <c r="AH16" s="33">
        <v>0</v>
      </c>
      <c r="AI16" s="33">
        <v>0</v>
      </c>
      <c r="AJ16" s="35">
        <v>0</v>
      </c>
      <c r="AK16" s="35">
        <v>0</v>
      </c>
      <c r="AL16" s="33">
        <v>0</v>
      </c>
      <c r="AM16" s="33">
        <v>0</v>
      </c>
      <c r="AN16" s="35">
        <v>0</v>
      </c>
      <c r="AO16" s="35">
        <v>0</v>
      </c>
      <c r="AP16" s="33">
        <v>0</v>
      </c>
      <c r="AQ16" s="33">
        <v>0</v>
      </c>
      <c r="AR16" s="35">
        <v>0</v>
      </c>
      <c r="AS16" s="35">
        <v>0</v>
      </c>
      <c r="AT16" s="22">
        <f t="shared" si="0"/>
        <v>0</v>
      </c>
      <c r="AU16" s="23">
        <f t="shared" si="0"/>
        <v>0</v>
      </c>
      <c r="AV16" s="23">
        <f t="shared" si="2"/>
        <v>0</v>
      </c>
      <c r="AW16" s="24">
        <f t="shared" si="1"/>
        <v>0</v>
      </c>
      <c r="AX16" s="24">
        <f t="shared" si="1"/>
        <v>0</v>
      </c>
      <c r="AY16" s="24">
        <f t="shared" si="3"/>
        <v>0</v>
      </c>
      <c r="AZ16" s="25">
        <f t="shared" si="4"/>
        <v>0</v>
      </c>
      <c r="BA16" s="2"/>
    </row>
    <row r="17" spans="1:53">
      <c r="A17" s="45" t="s">
        <v>32</v>
      </c>
      <c r="B17" s="30">
        <v>0</v>
      </c>
      <c r="C17" s="30">
        <v>0</v>
      </c>
      <c r="D17" s="31">
        <v>0</v>
      </c>
      <c r="E17" s="31">
        <v>0</v>
      </c>
      <c r="F17" s="33">
        <v>0</v>
      </c>
      <c r="G17" s="46">
        <v>0</v>
      </c>
      <c r="H17" s="47">
        <v>0</v>
      </c>
      <c r="I17" s="35">
        <v>0</v>
      </c>
      <c r="J17" s="33">
        <v>0</v>
      </c>
      <c r="K17" s="33">
        <v>0</v>
      </c>
      <c r="L17" s="35">
        <v>0</v>
      </c>
      <c r="M17" s="35">
        <v>0</v>
      </c>
      <c r="N17" s="33">
        <v>0</v>
      </c>
      <c r="O17" s="33">
        <v>0</v>
      </c>
      <c r="P17" s="35">
        <v>0</v>
      </c>
      <c r="Q17" s="35">
        <v>0</v>
      </c>
      <c r="R17" s="33">
        <v>0</v>
      </c>
      <c r="S17" s="33">
        <v>0</v>
      </c>
      <c r="T17" s="35">
        <v>0</v>
      </c>
      <c r="U17" s="35">
        <v>0</v>
      </c>
      <c r="V17" s="33">
        <v>0</v>
      </c>
      <c r="W17" s="33">
        <v>0</v>
      </c>
      <c r="X17" s="35">
        <v>0</v>
      </c>
      <c r="Y17" s="35">
        <v>0</v>
      </c>
      <c r="Z17" s="33">
        <v>0</v>
      </c>
      <c r="AA17" s="33">
        <v>0</v>
      </c>
      <c r="AB17" s="35">
        <v>0</v>
      </c>
      <c r="AC17" s="35">
        <v>0</v>
      </c>
      <c r="AD17" s="33">
        <v>0</v>
      </c>
      <c r="AE17" s="33">
        <v>0</v>
      </c>
      <c r="AF17" s="35">
        <v>0</v>
      </c>
      <c r="AG17" s="35">
        <v>0</v>
      </c>
      <c r="AH17" s="33">
        <v>0</v>
      </c>
      <c r="AI17" s="33">
        <v>0</v>
      </c>
      <c r="AJ17" s="35">
        <v>0</v>
      </c>
      <c r="AK17" s="35">
        <v>0</v>
      </c>
      <c r="AL17" s="33">
        <v>0</v>
      </c>
      <c r="AM17" s="33">
        <v>0</v>
      </c>
      <c r="AN17" s="35">
        <v>0</v>
      </c>
      <c r="AO17" s="35">
        <v>0</v>
      </c>
      <c r="AP17" s="33">
        <v>0</v>
      </c>
      <c r="AQ17" s="33">
        <v>0</v>
      </c>
      <c r="AR17" s="35">
        <v>0</v>
      </c>
      <c r="AS17" s="35">
        <v>0</v>
      </c>
      <c r="AT17" s="22">
        <f t="shared" si="0"/>
        <v>0</v>
      </c>
      <c r="AU17" s="23">
        <f t="shared" si="0"/>
        <v>0</v>
      </c>
      <c r="AV17" s="23">
        <f t="shared" si="2"/>
        <v>0</v>
      </c>
      <c r="AW17" s="24">
        <f t="shared" si="1"/>
        <v>0</v>
      </c>
      <c r="AX17" s="24">
        <f t="shared" si="1"/>
        <v>0</v>
      </c>
      <c r="AY17" s="24">
        <f t="shared" si="3"/>
        <v>0</v>
      </c>
      <c r="AZ17" s="25">
        <f t="shared" si="4"/>
        <v>0</v>
      </c>
      <c r="BA17" s="2"/>
    </row>
    <row r="18" spans="1:53">
      <c r="A18" s="48" t="s">
        <v>33</v>
      </c>
      <c r="B18" s="49">
        <f t="shared" ref="B18:AS18" si="5">SUM(B6:B17)</f>
        <v>66554.5</v>
      </c>
      <c r="C18" s="49">
        <f t="shared" si="5"/>
        <v>30172.75</v>
      </c>
      <c r="D18" s="50">
        <f>SUM(D6:D17)</f>
        <v>120841.75</v>
      </c>
      <c r="E18" s="50">
        <f t="shared" si="5"/>
        <v>884</v>
      </c>
      <c r="F18" s="49">
        <f t="shared" si="5"/>
        <v>26179</v>
      </c>
      <c r="G18" s="51">
        <f t="shared" si="5"/>
        <v>28279.75</v>
      </c>
      <c r="H18" s="52">
        <f t="shared" si="5"/>
        <v>61717</v>
      </c>
      <c r="I18" s="50">
        <f t="shared" si="5"/>
        <v>261</v>
      </c>
      <c r="J18" s="49">
        <f t="shared" si="5"/>
        <v>46398</v>
      </c>
      <c r="K18" s="49">
        <f t="shared" si="5"/>
        <v>6545</v>
      </c>
      <c r="L18" s="50">
        <f t="shared" si="5"/>
        <v>69545</v>
      </c>
      <c r="M18" s="50">
        <f t="shared" si="5"/>
        <v>1656</v>
      </c>
      <c r="N18" s="49">
        <f t="shared" si="5"/>
        <v>51018.25</v>
      </c>
      <c r="O18" s="49">
        <f t="shared" si="5"/>
        <v>145104</v>
      </c>
      <c r="P18" s="50">
        <f t="shared" si="5"/>
        <v>153067.5</v>
      </c>
      <c r="Q18" s="50">
        <f t="shared" si="5"/>
        <v>576</v>
      </c>
      <c r="R18" s="49">
        <f t="shared" si="5"/>
        <v>43371.5</v>
      </c>
      <c r="S18" s="49">
        <f t="shared" si="5"/>
        <v>64703</v>
      </c>
      <c r="T18" s="50">
        <f t="shared" si="5"/>
        <v>119051</v>
      </c>
      <c r="U18" s="50">
        <f>SUM(U6:U17)</f>
        <v>508</v>
      </c>
      <c r="V18" s="53">
        <f t="shared" si="5"/>
        <v>57222</v>
      </c>
      <c r="W18" s="53">
        <f t="shared" si="5"/>
        <v>26176</v>
      </c>
      <c r="X18" s="50">
        <f t="shared" si="5"/>
        <v>85589</v>
      </c>
      <c r="Y18" s="50">
        <f t="shared" si="5"/>
        <v>898</v>
      </c>
      <c r="Z18" s="49">
        <f t="shared" si="5"/>
        <v>104340.75</v>
      </c>
      <c r="AA18" s="49">
        <f t="shared" si="5"/>
        <v>20283</v>
      </c>
      <c r="AB18" s="50">
        <f>SUM(AB6:AB17)</f>
        <v>123888.5</v>
      </c>
      <c r="AC18" s="50">
        <f t="shared" si="5"/>
        <v>2142</v>
      </c>
      <c r="AD18" s="49">
        <f t="shared" si="5"/>
        <v>81575.25</v>
      </c>
      <c r="AE18" s="49">
        <f t="shared" si="5"/>
        <v>23317.75</v>
      </c>
      <c r="AF18" s="50">
        <f t="shared" si="5"/>
        <v>120770</v>
      </c>
      <c r="AG18" s="50">
        <f t="shared" si="5"/>
        <v>1640.5</v>
      </c>
      <c r="AH18" s="49">
        <f t="shared" si="5"/>
        <v>207507.75</v>
      </c>
      <c r="AI18" s="49">
        <f t="shared" si="5"/>
        <v>138297</v>
      </c>
      <c r="AJ18" s="50">
        <f t="shared" si="5"/>
        <v>299692.25</v>
      </c>
      <c r="AK18" s="50">
        <f t="shared" si="5"/>
        <v>3666</v>
      </c>
      <c r="AL18" s="49">
        <f t="shared" si="5"/>
        <v>92398.25</v>
      </c>
      <c r="AM18" s="49">
        <f t="shared" si="5"/>
        <v>52725.5</v>
      </c>
      <c r="AN18" s="50">
        <f t="shared" si="5"/>
        <v>126464.75</v>
      </c>
      <c r="AO18" s="50">
        <f t="shared" si="5"/>
        <v>2435</v>
      </c>
      <c r="AP18" s="49">
        <f t="shared" si="5"/>
        <v>89063.75</v>
      </c>
      <c r="AQ18" s="49">
        <f t="shared" si="5"/>
        <v>83020.5</v>
      </c>
      <c r="AR18" s="50">
        <f t="shared" si="5"/>
        <v>107622.25</v>
      </c>
      <c r="AS18" s="50">
        <f t="shared" si="5"/>
        <v>1959.75</v>
      </c>
      <c r="AT18" s="22">
        <f t="shared" si="0"/>
        <v>865629</v>
      </c>
      <c r="AU18" s="23">
        <f t="shared" si="0"/>
        <v>618624.25</v>
      </c>
      <c r="AV18" s="54">
        <f t="shared" si="2"/>
        <v>1484253.25</v>
      </c>
      <c r="AW18" s="24">
        <f t="shared" si="1"/>
        <v>1388249</v>
      </c>
      <c r="AX18" s="24">
        <f t="shared" si="1"/>
        <v>16626.25</v>
      </c>
      <c r="AY18" s="24">
        <f t="shared" si="3"/>
        <v>1404875.25</v>
      </c>
      <c r="AZ18" s="55">
        <f t="shared" si="4"/>
        <v>2889128.5</v>
      </c>
      <c r="BA18" s="2"/>
    </row>
    <row r="19" spans="1:53">
      <c r="A19" s="56" t="s">
        <v>36</v>
      </c>
      <c r="B19" s="57"/>
      <c r="C19" s="56"/>
      <c r="D19" s="56"/>
      <c r="E19" s="56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7" t="s">
        <v>35</v>
      </c>
      <c r="V19" s="56" t="s">
        <v>34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7"/>
      <c r="BA19" s="2"/>
    </row>
    <row r="20" spans="1:5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3">
      <c r="G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2022-05-19T07:35:59Z</dcterms:modified>
</cp:coreProperties>
</file>